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<sst xmlns="http://schemas.openxmlformats.org/spreadsheetml/2006/main" count="70" uniqueCount="61">
  <si>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бланк (форма 0503164)</t>
  </si>
  <si>
    <t xml:space="preserve"> Сведения</t>
  </si>
  <si>
    <t/>
  </si>
  <si>
    <t>Ед.Изм.: руб.</t>
  </si>
  <si>
    <t>Наименование</t>
  </si>
  <si>
    <t>РзПр</t>
  </si>
  <si>
    <t>Утвержденные бюджетные назначения</t>
  </si>
  <si>
    <t>Исполнено за отчетный период</t>
  </si>
  <si>
    <t>Отклонение</t>
  </si>
  <si>
    <t>%</t>
  </si>
  <si>
    <t>Причины отклонения</t>
  </si>
  <si>
    <t>НАЛОГИ НА ПРИБЫЛЬ, ДОХОДЫ</t>
  </si>
  <si>
    <t>1010000000</t>
  </si>
  <si>
    <t>Налоги на имущество</t>
  </si>
  <si>
    <t>1060000000</t>
  </si>
  <si>
    <t>Государственная пошлина, сборы</t>
  </si>
  <si>
    <t>1080000000</t>
  </si>
  <si>
    <t>Безвозмездные поступления от других бюджетов бюджетной системы Российской Федерации</t>
  </si>
  <si>
    <t>2020000000</t>
  </si>
  <si>
    <t xml:space="preserve"> Итого доходов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</si>
  <si>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</si>
  <si>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</si>
  <si>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</si>
  <si>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</si>
  <si>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Фундаментальные исследования</t>
  </si>
  <si>
    <t>0111</t>
  </si>
  <si>
    <t>Мобилизационная подготовка экономики</t>
  </si>
  <si>
    <t>0203</t>
  </si>
  <si>
    <t>0409</t>
  </si>
  <si>
    <t>Благоустройство</t>
  </si>
  <si>
    <t>0503</t>
  </si>
  <si>
    <t>Культура</t>
  </si>
  <si>
    <t>0801</t>
  </si>
  <si>
    <t>Итого расходов</t>
  </si>
  <si>
    <t>X</t>
  </si>
  <si>
    <t>Дорожное хозяйство (дорожные фонды)</t>
  </si>
  <si>
    <t xml:space="preserve"> об исполнении бюджета</t>
  </si>
  <si>
    <t>Бухгалтер            _________________    Комарова А.В.</t>
  </si>
  <si>
    <t>Другие общегосударственные вопросы</t>
  </si>
  <si>
    <t>0113</t>
  </si>
  <si>
    <t>Земельный налог</t>
  </si>
  <si>
    <t>1090000000</t>
  </si>
  <si>
    <t>Прочие неналоговые доходы бюджетов сельских поселений</t>
  </si>
  <si>
    <t>1170000000</t>
  </si>
  <si>
    <t>Обеспечение проведения выборов и референдумов</t>
  </si>
  <si>
    <t>0107</t>
  </si>
  <si>
    <t>Обеспечение пожарной безопасности</t>
  </si>
  <si>
    <t>0310</t>
  </si>
  <si>
    <t>1110000000</t>
  </si>
  <si>
    <t>доходы от сдачи в аренду имущества</t>
  </si>
  <si>
    <t>Коммунальное хозяйство</t>
  </si>
  <si>
    <t>0502</t>
  </si>
  <si>
    <t>Другие вопросы в области национальной экономики</t>
  </si>
  <si>
    <t>0412</t>
  </si>
  <si>
    <t xml:space="preserve">Прочие межбюджетные трансферты </t>
  </si>
  <si>
    <t>1403</t>
  </si>
  <si>
    <t>на  1 января 2017г.</t>
  </si>
  <si>
    <t>прочие поступления</t>
  </si>
  <si>
    <t>1160000000</t>
  </si>
  <si>
    <t>Сельское поселение Удельно -Дуванейский  сельсовет муниципального района Благовещенский район Республики Башкортостан</t>
  </si>
  <si>
    <t>Глава сельского поселения            ____________________    Жилина Н.С.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</si>
</sst>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top" wrapText="1" shrinkToFit="1"/>
    </xf>
    <xf numFmtId="164" fontId="2" fillId="0" borderId="10" xfId="0" applyNumberFormat="1" applyFont="1" applyBorder="1" applyAlignment="1">
      <alignment horizontal="right"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47" sqref="E47"/>
    </sheetView>
  </sheetViews>
  <sheetFormatPr defaultColWidth="9.00390625" defaultRowHeight="12.75"/>
  <cols>
    <col min="1" max="1" width="28.875" style="1" customWidth="1"/>
    <col min="2" max="2" width="12.00390625" style="1" customWidth="1"/>
    <col min="3" max="3" width="10.875" style="1" customWidth="1"/>
    <col min="4" max="5" width="10.625" style="1" customWidth="1"/>
    <col min="6" max="6" width="8.125" style="1" customWidth="1"/>
    <col min="7" max="7" width="29.375" style="1" customWidth="1"/>
    <col min="8" max="16384" width="9.125" style="1" customWidth="1"/>
  </cols>
  <sheetData>
    <row r="1" spans="1:7" ht="12">
      <c r="A1" s="8" t="s">
        <v>0</v>
      </c>
      <c r="B1" s="9"/>
      <c r="C1" s="9"/>
      <c r="D1" s="9"/>
      <c r="E1" s="9"/>
      <c r="F1" s="9"/>
      <c r="G1" s="9"/>
    </row>
    <row r="2" spans="1:7" ht="12.75">
      <c r="A2" s="10" t="s">
        <v>1</v>
      </c>
      <c r="B2" s="11"/>
      <c r="C2" s="11"/>
      <c r="D2" s="11"/>
      <c r="E2" s="11"/>
      <c r="F2" s="11"/>
      <c r="G2" s="11"/>
    </row>
    <row r="3" spans="1:7" ht="12.75">
      <c r="A3" s="10" t="s">
        <v>36</v>
      </c>
      <c r="B3" s="11"/>
      <c r="C3" s="11"/>
      <c r="D3" s="11"/>
      <c r="E3" s="11"/>
      <c r="F3" s="11"/>
      <c r="G3" s="11"/>
    </row>
    <row r="4" spans="1:7" ht="12.75">
      <c r="A4" s="10" t="s">
        <v>59</v>
      </c>
      <c r="B4" s="11"/>
      <c r="C4" s="11"/>
      <c r="D4" s="11"/>
      <c r="E4" s="11"/>
      <c r="F4" s="11"/>
      <c r="G4" s="11"/>
    </row>
    <row r="5" spans="1:7" ht="12.75">
      <c r="A5" s="10" t="s">
        <v>56</v>
      </c>
      <c r="B5" s="11"/>
      <c r="C5" s="11"/>
      <c r="D5" s="11"/>
      <c r="E5" s="11"/>
      <c r="F5" s="11"/>
      <c r="G5" s="11"/>
    </row>
    <row r="6" spans="1:7" ht="12">
      <c r="A6" s="15" t="s">
        <v>2</v>
      </c>
      <c r="B6" s="16"/>
      <c r="C6" s="16"/>
      <c r="D6" s="16"/>
      <c r="E6" s="16"/>
      <c r="F6" s="16"/>
      <c r="G6" s="16"/>
    </row>
    <row r="7" spans="1:7" ht="12">
      <c r="A7" s="8" t="s">
        <v>3</v>
      </c>
      <c r="B7" s="9"/>
      <c r="C7" s="9"/>
      <c r="D7" s="9"/>
      <c r="E7" s="9"/>
      <c r="F7" s="9"/>
      <c r="G7" s="9"/>
    </row>
    <row r="8" spans="1:7" ht="48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1:7" ht="12">
      <c r="A9" s="3" t="s">
        <v>11</v>
      </c>
      <c r="B9" s="4" t="s">
        <v>12</v>
      </c>
      <c r="C9" s="6">
        <v>23800</v>
      </c>
      <c r="D9" s="6">
        <v>23897.06</v>
      </c>
      <c r="E9" s="6">
        <f aca="true" t="shared" si="0" ref="E9:E17">C9-D9</f>
        <v>-97.06000000000131</v>
      </c>
      <c r="F9" s="6">
        <f>D9/C9*100</f>
        <v>100.40781512605041</v>
      </c>
      <c r="G9" s="4"/>
    </row>
    <row r="10" spans="1:7" ht="12">
      <c r="A10" s="3" t="s">
        <v>13</v>
      </c>
      <c r="B10" s="4" t="s">
        <v>14</v>
      </c>
      <c r="C10" s="6">
        <v>480882.96</v>
      </c>
      <c r="D10" s="6">
        <v>359476.82</v>
      </c>
      <c r="E10" s="6">
        <f t="shared" si="0"/>
        <v>121406.14000000001</v>
      </c>
      <c r="F10" s="6">
        <f aca="true" t="shared" si="1" ref="F10:F31">D10/C10*100</f>
        <v>74.75349511240739</v>
      </c>
      <c r="G10" s="4"/>
    </row>
    <row r="11" spans="1:7" ht="12">
      <c r="A11" s="3" t="s">
        <v>15</v>
      </c>
      <c r="B11" s="4" t="s">
        <v>16</v>
      </c>
      <c r="C11" s="6">
        <v>6000</v>
      </c>
      <c r="D11" s="6">
        <v>3990</v>
      </c>
      <c r="E11" s="6">
        <f>C11-D11</f>
        <v>2010</v>
      </c>
      <c r="F11" s="6">
        <f>D11/C11*100</f>
        <v>66.5</v>
      </c>
      <c r="G11" s="4"/>
    </row>
    <row r="12" spans="1:7" ht="12">
      <c r="A12" s="3" t="s">
        <v>40</v>
      </c>
      <c r="B12" s="4" t="s">
        <v>41</v>
      </c>
      <c r="C12" s="6">
        <v>0</v>
      </c>
      <c r="D12" s="6">
        <v>0.15</v>
      </c>
      <c r="E12" s="6">
        <f t="shared" si="0"/>
        <v>-0.15</v>
      </c>
      <c r="F12" s="6" t="e">
        <f>D12/C12*100</f>
        <v>#DIV/0!</v>
      </c>
      <c r="G12" s="4"/>
    </row>
    <row r="13" spans="1:7" ht="12">
      <c r="A13" s="3" t="s">
        <v>49</v>
      </c>
      <c r="B13" s="4" t="s">
        <v>48</v>
      </c>
      <c r="C13" s="6">
        <v>0</v>
      </c>
      <c r="D13" s="6">
        <v>1809</v>
      </c>
      <c r="E13" s="6">
        <f>C13-D13</f>
        <v>-1809</v>
      </c>
      <c r="F13" s="6"/>
      <c r="G13" s="4" t="s">
        <v>2</v>
      </c>
    </row>
    <row r="14" spans="1:7" ht="12">
      <c r="A14" s="3" t="s">
        <v>57</v>
      </c>
      <c r="B14" s="4" t="s">
        <v>58</v>
      </c>
      <c r="C14" s="6">
        <v>0</v>
      </c>
      <c r="D14" s="6">
        <v>1210</v>
      </c>
      <c r="E14" s="6">
        <f>C14-D14</f>
        <v>-1210</v>
      </c>
      <c r="F14" s="6"/>
      <c r="G14" s="4" t="s">
        <v>2</v>
      </c>
    </row>
    <row r="15" spans="1:7" ht="24">
      <c r="A15" s="3" t="s">
        <v>42</v>
      </c>
      <c r="B15" s="4" t="s">
        <v>43</v>
      </c>
      <c r="C15" s="6">
        <v>58656.66</v>
      </c>
      <c r="D15" s="6">
        <v>90129.83</v>
      </c>
      <c r="E15" s="6">
        <f t="shared" si="0"/>
        <v>-31473.17</v>
      </c>
      <c r="F15" s="6">
        <f t="shared" si="1"/>
        <v>153.65660097250677</v>
      </c>
      <c r="G15" s="4" t="s">
        <v>2</v>
      </c>
    </row>
    <row r="16" spans="1:7" ht="36">
      <c r="A16" s="3" t="s">
        <v>17</v>
      </c>
      <c r="B16" s="4" t="s">
        <v>18</v>
      </c>
      <c r="C16" s="6">
        <v>2036698</v>
      </c>
      <c r="D16" s="6">
        <v>1991325.2</v>
      </c>
      <c r="E16" s="6">
        <f t="shared" si="0"/>
        <v>45372.80000000005</v>
      </c>
      <c r="F16" s="6">
        <f t="shared" si="1"/>
        <v>97.77223721926373</v>
      </c>
      <c r="G16" s="4" t="s">
        <v>2</v>
      </c>
    </row>
    <row r="17" spans="1:7" ht="17.25" customHeight="1">
      <c r="A17" s="3" t="s">
        <v>19</v>
      </c>
      <c r="B17" s="4" t="s">
        <v>2</v>
      </c>
      <c r="C17" s="6">
        <f>SUM(C9:C16)</f>
        <v>2606037.62</v>
      </c>
      <c r="D17" s="6">
        <f>SUM(D9:D16)</f>
        <v>2471838.06</v>
      </c>
      <c r="E17" s="6">
        <f t="shared" si="0"/>
        <v>134199.56000000006</v>
      </c>
      <c r="F17" s="6">
        <f t="shared" si="1"/>
        <v>94.85043657965305</v>
      </c>
      <c r="G17" s="4"/>
    </row>
    <row r="18" spans="1:7" ht="48">
      <c r="A18" s="3" t="s">
        <v>20</v>
      </c>
      <c r="B18" s="4" t="s">
        <v>21</v>
      </c>
      <c r="C18" s="6">
        <v>524945.61</v>
      </c>
      <c r="D18" s="6">
        <v>524945.61</v>
      </c>
      <c r="E18" s="6">
        <f aca="true" t="shared" si="2" ref="E18:E31">C18-D18</f>
        <v>0</v>
      </c>
      <c r="F18" s="6">
        <f t="shared" si="1"/>
        <v>100</v>
      </c>
      <c r="G18" s="4"/>
    </row>
    <row r="19" spans="1:7" ht="60">
      <c r="A19" s="3" t="s">
        <v>22</v>
      </c>
      <c r="B19" s="4" t="s">
        <v>23</v>
      </c>
      <c r="C19" s="6">
        <v>844205.87</v>
      </c>
      <c r="D19" s="6">
        <v>791924.06</v>
      </c>
      <c r="E19" s="6">
        <f t="shared" si="2"/>
        <v>52281.80999999994</v>
      </c>
      <c r="F19" s="6">
        <f t="shared" si="1"/>
        <v>93.80698336058715</v>
      </c>
      <c r="G19" s="4"/>
    </row>
    <row r="20" spans="1:7" ht="12">
      <c r="A20" s="3" t="s">
        <v>24</v>
      </c>
      <c r="B20" s="4" t="s">
        <v>25</v>
      </c>
      <c r="C20" s="6">
        <v>5000</v>
      </c>
      <c r="D20" s="6">
        <v>0</v>
      </c>
      <c r="E20" s="6">
        <f t="shared" si="2"/>
        <v>5000</v>
      </c>
      <c r="F20" s="6"/>
      <c r="G20" s="4"/>
    </row>
    <row r="21" spans="1:7" ht="12">
      <c r="A21" s="3" t="s">
        <v>54</v>
      </c>
      <c r="B21" s="4" t="s">
        <v>55</v>
      </c>
      <c r="C21" s="6">
        <v>0</v>
      </c>
      <c r="D21" s="6">
        <v>0</v>
      </c>
      <c r="E21" s="6">
        <f t="shared" si="2"/>
        <v>0</v>
      </c>
      <c r="F21" s="6" t="e">
        <f t="shared" si="1"/>
        <v>#DIV/0!</v>
      </c>
      <c r="G21" s="4"/>
    </row>
    <row r="22" spans="1:7" ht="24">
      <c r="A22" s="3" t="s">
        <v>38</v>
      </c>
      <c r="B22" s="4" t="s">
        <v>39</v>
      </c>
      <c r="C22" s="6">
        <v>262368</v>
      </c>
      <c r="D22" s="6">
        <v>258871</v>
      </c>
      <c r="E22" s="6">
        <f t="shared" si="2"/>
        <v>3497</v>
      </c>
      <c r="F22" s="6"/>
      <c r="G22" s="4"/>
    </row>
    <row r="23" spans="1:7" ht="24">
      <c r="A23" s="3" t="s">
        <v>26</v>
      </c>
      <c r="B23" s="4" t="s">
        <v>27</v>
      </c>
      <c r="C23" s="6">
        <v>72000</v>
      </c>
      <c r="D23" s="6">
        <v>72000</v>
      </c>
      <c r="E23" s="6">
        <f t="shared" si="2"/>
        <v>0</v>
      </c>
      <c r="F23" s="6">
        <f t="shared" si="1"/>
        <v>100</v>
      </c>
      <c r="G23" s="4"/>
    </row>
    <row r="24" spans="1:7" ht="24">
      <c r="A24" s="3" t="s">
        <v>35</v>
      </c>
      <c r="B24" s="4" t="s">
        <v>28</v>
      </c>
      <c r="C24" s="6">
        <v>426230</v>
      </c>
      <c r="D24" s="6">
        <v>376230</v>
      </c>
      <c r="E24" s="6">
        <f>C24-D24</f>
        <v>50000</v>
      </c>
      <c r="F24" s="6">
        <f>D24/C24*100</f>
        <v>88.26924430471811</v>
      </c>
      <c r="G24" s="7"/>
    </row>
    <row r="25" spans="1:7" ht="24">
      <c r="A25" s="3" t="s">
        <v>44</v>
      </c>
      <c r="B25" s="4" t="s">
        <v>45</v>
      </c>
      <c r="C25" s="6">
        <v>0</v>
      </c>
      <c r="D25" s="6">
        <v>0</v>
      </c>
      <c r="E25" s="6">
        <f t="shared" si="2"/>
        <v>0</v>
      </c>
      <c r="F25" s="6" t="e">
        <f t="shared" si="1"/>
        <v>#DIV/0!</v>
      </c>
      <c r="G25" s="4"/>
    </row>
    <row r="26" spans="1:7" ht="24">
      <c r="A26" s="3" t="s">
        <v>52</v>
      </c>
      <c r="B26" s="4" t="s">
        <v>53</v>
      </c>
      <c r="C26" s="6">
        <v>0</v>
      </c>
      <c r="D26" s="6">
        <v>0</v>
      </c>
      <c r="E26" s="6">
        <f t="shared" si="2"/>
        <v>0</v>
      </c>
      <c r="F26" s="6" t="e">
        <f t="shared" si="1"/>
        <v>#DIV/0!</v>
      </c>
      <c r="G26" s="4"/>
    </row>
    <row r="27" spans="1:7" ht="12">
      <c r="A27" s="3" t="s">
        <v>46</v>
      </c>
      <c r="B27" s="4" t="s">
        <v>47</v>
      </c>
      <c r="C27" s="6">
        <v>61301.24</v>
      </c>
      <c r="D27" s="6">
        <v>21031.86</v>
      </c>
      <c r="E27" s="6">
        <f>C27-D27</f>
        <v>40269.38</v>
      </c>
      <c r="F27" s="6">
        <f t="shared" si="1"/>
        <v>34.30902865912664</v>
      </c>
      <c r="G27" s="4"/>
    </row>
    <row r="28" spans="1:7" ht="12">
      <c r="A28" s="3" t="s">
        <v>50</v>
      </c>
      <c r="B28" s="4" t="s">
        <v>51</v>
      </c>
      <c r="C28" s="6">
        <v>57778.66</v>
      </c>
      <c r="D28" s="6">
        <v>48722.53</v>
      </c>
      <c r="E28" s="6">
        <f>C28-D28</f>
        <v>9056.130000000005</v>
      </c>
      <c r="F28" s="6">
        <f>D28/C28*100</f>
        <v>84.32616817350903</v>
      </c>
      <c r="G28" s="4"/>
    </row>
    <row r="29" spans="1:7" ht="12">
      <c r="A29" s="3" t="s">
        <v>29</v>
      </c>
      <c r="B29" s="4" t="s">
        <v>30</v>
      </c>
      <c r="C29" s="6">
        <v>204349.03</v>
      </c>
      <c r="D29" s="6">
        <v>204349.03</v>
      </c>
      <c r="E29" s="6">
        <f>C29-D29</f>
        <v>0</v>
      </c>
      <c r="F29" s="6">
        <f>D29/C29*100</f>
        <v>100</v>
      </c>
      <c r="G29" s="4"/>
    </row>
    <row r="30" spans="1:7" ht="12">
      <c r="A30" s="3" t="s">
        <v>31</v>
      </c>
      <c r="B30" s="4" t="s">
        <v>32</v>
      </c>
      <c r="C30" s="6">
        <v>160517.11</v>
      </c>
      <c r="D30" s="6">
        <v>124150.64</v>
      </c>
      <c r="E30" s="6">
        <f t="shared" si="2"/>
        <v>36366.46999999999</v>
      </c>
      <c r="F30" s="6">
        <f t="shared" si="1"/>
        <v>77.34417844926314</v>
      </c>
      <c r="G30" s="4"/>
    </row>
    <row r="31" spans="1:7" ht="12">
      <c r="A31" s="3" t="s">
        <v>33</v>
      </c>
      <c r="B31" s="4" t="s">
        <v>2</v>
      </c>
      <c r="C31" s="6">
        <f>SUM(C18:C30)</f>
        <v>2618695.52</v>
      </c>
      <c r="D31" s="6">
        <f>SUM(D18:D30)</f>
        <v>2422224.73</v>
      </c>
      <c r="E31" s="6">
        <f t="shared" si="2"/>
        <v>196470.79000000004</v>
      </c>
      <c r="F31" s="6">
        <f t="shared" si="1"/>
        <v>92.49737938223532</v>
      </c>
      <c r="G31" s="5" t="s">
        <v>34</v>
      </c>
    </row>
    <row r="33" spans="1:7" ht="12">
      <c r="A33" s="8" t="s">
        <v>2</v>
      </c>
      <c r="B33" s="9"/>
      <c r="C33" s="9"/>
      <c r="D33" s="9"/>
      <c r="E33" s="9"/>
      <c r="F33" s="9"/>
      <c r="G33" s="9"/>
    </row>
    <row r="34" spans="1:7" ht="12">
      <c r="A34" s="8" t="s">
        <v>2</v>
      </c>
      <c r="B34" s="9"/>
      <c r="C34" s="9"/>
      <c r="D34" s="9"/>
      <c r="E34" s="9"/>
      <c r="F34" s="9"/>
      <c r="G34" s="9"/>
    </row>
    <row r="35" spans="1:7" ht="15.75">
      <c r="A35" s="13" t="s">
        <v>60</v>
      </c>
      <c r="B35" s="14"/>
      <c r="C35" s="14"/>
      <c r="D35" s="14"/>
      <c r="E35" s="14"/>
      <c r="F35" s="14"/>
      <c r="G35" s="14"/>
    </row>
    <row r="36" spans="1:7" ht="15.75">
      <c r="A36" s="13" t="s">
        <v>2</v>
      </c>
      <c r="B36" s="14"/>
      <c r="C36" s="14"/>
      <c r="D36" s="14"/>
      <c r="E36" s="14"/>
      <c r="F36" s="14"/>
      <c r="G36" s="14"/>
    </row>
    <row r="37" spans="1:7" ht="15.75">
      <c r="A37" s="12" t="s">
        <v>37</v>
      </c>
      <c r="B37" s="12"/>
      <c r="C37" s="12"/>
      <c r="D37" s="12"/>
      <c r="E37" s="12"/>
      <c r="F37" s="12"/>
      <c r="G37" s="12"/>
    </row>
  </sheetData>
  <sheetProtection/>
  <mergeCells count="12">
    <mergeCell ref="A7:G7"/>
    <mergeCell ref="A36:G36"/>
    <mergeCell ref="A1:G1"/>
    <mergeCell ref="A2:G2"/>
    <mergeCell ref="A3:G3"/>
    <mergeCell ref="A4:G4"/>
    <mergeCell ref="A37:G37"/>
    <mergeCell ref="A33:G33"/>
    <mergeCell ref="A34:G34"/>
    <mergeCell ref="A35:G35"/>
    <mergeCell ref="A5:G5"/>
    <mergeCell ref="A6:G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1</cp:lastModifiedBy>
  <cp:lastPrinted>2015-10-25T14:11:29Z</cp:lastPrinted>
  <dcterms:created xsi:type="dcterms:W3CDTF">2013-04-23T04:27:28Z</dcterms:created>
  <dcterms:modified xsi:type="dcterms:W3CDTF">2017-06-23T07:16:54Z</dcterms:modified>
  <cp:category/>
  <cp:version/>
  <cp:contentType/>
  <cp:contentStatus/>
</cp:coreProperties>
</file>